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éphanie Vanhove\OneDrive - Inizià\Stephanie Vanhove\Incubés\Cryptosport\Consultation dev technique CRYPSTOSPORT\"/>
    </mc:Choice>
  </mc:AlternateContent>
  <xr:revisionPtr revIDLastSave="364" documentId="8_{F8595CB3-C21F-4CC9-92AD-0770CDD57797}" xr6:coauthVersionLast="45" xr6:coauthVersionMax="45" xr10:uidLastSave="{AE2581CA-DC15-42DD-8F48-A7C3B67E65EB}"/>
  <bookViews>
    <workbookView xWindow="-110" yWindow="-110" windowWidth="19420" windowHeight="10420" xr2:uid="{1C37377F-B4A0-4D47-8966-5FAD859B6B60}"/>
  </bookViews>
  <sheets>
    <sheet name="Dev complémentaire 2019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2" l="1"/>
  <c r="C21" i="2"/>
  <c r="B21" i="2"/>
  <c r="B45" i="2" l="1"/>
  <c r="B44" i="2"/>
  <c r="C43" i="2"/>
  <c r="B43" i="2"/>
  <c r="B42" i="2"/>
</calcChain>
</file>

<file path=xl/sharedStrings.xml><?xml version="1.0" encoding="utf-8"?>
<sst xmlns="http://schemas.openxmlformats.org/spreadsheetml/2006/main" count="55" uniqueCount="43">
  <si>
    <t>Soumissionnaires</t>
  </si>
  <si>
    <t>Date consultation</t>
  </si>
  <si>
    <t>Compréhension du besoin</t>
  </si>
  <si>
    <t>Complétude de l'offre</t>
  </si>
  <si>
    <t>Réponse</t>
  </si>
  <si>
    <t>cession des droits</t>
  </si>
  <si>
    <t>Prix HT</t>
  </si>
  <si>
    <t>Soumis à TVA</t>
  </si>
  <si>
    <t>Niveau de détail des tâches prévues</t>
  </si>
  <si>
    <t>pilotage de projet</t>
  </si>
  <si>
    <t>X</t>
  </si>
  <si>
    <t>Synthèse</t>
  </si>
  <si>
    <t>Localisation</t>
  </si>
  <si>
    <t>Potentielle collaboration à long terme</t>
  </si>
  <si>
    <t>Formalise de l'offre</t>
  </si>
  <si>
    <t>Fabrice PAYET</t>
  </si>
  <si>
    <t>Likeweb</t>
  </si>
  <si>
    <t>nombre de jours de prestation</t>
  </si>
  <si>
    <t>Remise</t>
  </si>
  <si>
    <t>Choix</t>
  </si>
  <si>
    <t>Innology</t>
  </si>
  <si>
    <t>Le 24/24</t>
  </si>
  <si>
    <t>Neofacto</t>
  </si>
  <si>
    <t>Jonas Fournel</t>
  </si>
  <si>
    <t>taux journalier</t>
  </si>
  <si>
    <t xml:space="preserve">Technologie </t>
  </si>
  <si>
    <t>Prix HTen €</t>
  </si>
  <si>
    <t>Prix TTC</t>
  </si>
  <si>
    <t xml:space="preserve">Equipe très jeune, transparente, plus inexpérimentée, utilise </t>
  </si>
  <si>
    <t>React / Node JS ou .net Core --&gt; semble pertinent au besoin selon Gabriel GIL</t>
  </si>
  <si>
    <t>entre 30 et 35 estimé, mais le prix est forfaitaire</t>
  </si>
  <si>
    <t>Autour des 500€ (hypothèse basse 480, hypothèse haute 560€)</t>
  </si>
  <si>
    <t>Paris</t>
  </si>
  <si>
    <t>La Réunion</t>
  </si>
  <si>
    <t>Inconnue</t>
  </si>
  <si>
    <t>oui</t>
  </si>
  <si>
    <t>via contrat qu'ils rédigent</t>
  </si>
  <si>
    <t>Idem via framework</t>
  </si>
  <si>
    <t>non</t>
  </si>
  <si>
    <t>Description pragmatique et préconisations (par ex hébergement sur plateforme gratuite)</t>
  </si>
  <si>
    <t xml:space="preserve">Faible. Mais les porteurs de projets ont longuement échangé avec eux </t>
  </si>
  <si>
    <t>La proposition est noyée dans un descriptif de tâches et méthodologies qui ne s'appliqueront pas à la mission</t>
  </si>
  <si>
    <t>Délai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</si>
</sst>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6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49" fontId="0" fillId="2" borderId="1" xfId="0" quotePrefix="1" applyNumberFormat="1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9" fontId="0" fillId="2" borderId="1" xfId="0" applyNumberFormat="1" applyFill="1" applyBorder="1" applyAlignment="1">
      <alignment horizontal="center" vertical="center" wrapText="1"/>
    </xf>
    <xf numFmtId="16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0" xfId="0" applyFill="1"/>
    <xf numFmtId="0" fontId="0" fillId="2" borderId="1" xfId="0" applyFill="1" applyBorder="1"/>
    <xf numFmtId="4" fontId="0" fillId="2" borderId="1" xfId="0" applyNumberFormat="1" applyFill="1" applyBorder="1"/>
    <xf numFmtId="0" fontId="6" fillId="2" borderId="0" xfId="0" applyFont="1" applyFill="1" applyAlignment="1">
      <alignment vertical="center" wrapText="1"/>
    </xf>
    <xf numFmtId="0" fontId="0" fillId="2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0" fillId="2" borderId="1" xfId="0" quotePrefix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8F7B0-D740-4ED5-8C8D-3C36CD9C5C2D}">
  <dimension ref="A1:G45"/>
  <sheetViews>
    <sheetView tabSelected="1" topLeftCell="A14" workbookViewId="0">
      <selection activeCell="C22" sqref="C22"/>
    </sheetView>
  </sheetViews>
  <sheetFormatPr baseColWidth="10" defaultRowHeight="15" x14ac:dyDescent="0.25"/>
  <cols>
    <col min="1" max="1" width="45" bestFit="1" customWidth="1"/>
    <col min="2" max="2" width="33.85546875" customWidth="1"/>
    <col min="3" max="3" width="25" customWidth="1"/>
    <col min="4" max="4" width="38.42578125" customWidth="1"/>
    <col min="5" max="5" width="28.5703125" customWidth="1"/>
    <col min="6" max="6" width="19.140625" customWidth="1"/>
  </cols>
  <sheetData>
    <row r="1" spans="1:7" x14ac:dyDescent="0.25">
      <c r="B1" s="22" t="s">
        <v>0</v>
      </c>
      <c r="C1" s="22"/>
      <c r="D1" s="22"/>
      <c r="E1" s="22"/>
      <c r="F1" s="22"/>
    </row>
    <row r="2" spans="1:7" x14ac:dyDescent="0.25">
      <c r="B2" s="4" t="s">
        <v>20</v>
      </c>
      <c r="C2" s="4" t="s">
        <v>16</v>
      </c>
      <c r="D2" s="4" t="s">
        <v>15</v>
      </c>
      <c r="E2" s="4" t="s">
        <v>21</v>
      </c>
      <c r="F2" s="4" t="s">
        <v>22</v>
      </c>
      <c r="G2" s="4" t="s">
        <v>23</v>
      </c>
    </row>
    <row r="3" spans="1:7" x14ac:dyDescent="0.25">
      <c r="A3" t="s">
        <v>1</v>
      </c>
      <c r="B3" s="2"/>
      <c r="C3" s="2"/>
      <c r="D3" s="2"/>
      <c r="E3" s="2"/>
      <c r="F3" s="1"/>
    </row>
    <row r="4" spans="1:7" x14ac:dyDescent="0.25">
      <c r="A4" t="s">
        <v>4</v>
      </c>
      <c r="B4" s="14"/>
      <c r="C4" s="15"/>
      <c r="D4" s="15"/>
      <c r="E4" s="4"/>
      <c r="F4" s="3"/>
    </row>
    <row r="5" spans="1:7" x14ac:dyDescent="0.25">
      <c r="A5" t="s">
        <v>2</v>
      </c>
      <c r="B5" s="15"/>
      <c r="C5" s="15"/>
      <c r="D5" s="15"/>
      <c r="E5" s="4"/>
      <c r="F5" s="3"/>
    </row>
    <row r="6" spans="1:7" ht="45" x14ac:dyDescent="0.25">
      <c r="A6" t="s">
        <v>25</v>
      </c>
      <c r="B6" s="15" t="s">
        <v>29</v>
      </c>
      <c r="C6" s="15" t="s">
        <v>37</v>
      </c>
      <c r="D6" s="15"/>
      <c r="E6" s="4"/>
      <c r="F6" s="3"/>
    </row>
    <row r="7" spans="1:7" x14ac:dyDescent="0.25">
      <c r="A7" t="s">
        <v>3</v>
      </c>
      <c r="B7" s="15"/>
      <c r="C7" s="16"/>
      <c r="D7" s="15"/>
      <c r="E7" s="4"/>
      <c r="F7" s="3"/>
    </row>
    <row r="8" spans="1:7" x14ac:dyDescent="0.25">
      <c r="A8" t="s">
        <v>14</v>
      </c>
      <c r="B8" s="15"/>
      <c r="C8" s="17"/>
      <c r="D8" s="15"/>
      <c r="E8" s="4"/>
      <c r="F8" s="3"/>
    </row>
    <row r="9" spans="1:7" ht="30" x14ac:dyDescent="0.25">
      <c r="A9" t="s">
        <v>17</v>
      </c>
      <c r="B9" s="15"/>
      <c r="C9" s="17"/>
      <c r="D9" s="15" t="s">
        <v>30</v>
      </c>
      <c r="E9" s="4"/>
      <c r="F9" s="3"/>
    </row>
    <row r="10" spans="1:7" ht="30" x14ac:dyDescent="0.25">
      <c r="A10" t="s">
        <v>24</v>
      </c>
      <c r="B10" s="7"/>
      <c r="C10" s="18"/>
      <c r="D10" s="7" t="s">
        <v>31</v>
      </c>
      <c r="E10" s="4"/>
      <c r="F10" s="3"/>
    </row>
    <row r="11" spans="1:7" x14ac:dyDescent="0.25">
      <c r="A11" t="s">
        <v>12</v>
      </c>
      <c r="B11" s="7" t="s">
        <v>32</v>
      </c>
      <c r="C11" s="7" t="s">
        <v>32</v>
      </c>
      <c r="D11" s="7" t="s">
        <v>33</v>
      </c>
      <c r="E11" s="4" t="s">
        <v>32</v>
      </c>
      <c r="F11" s="3"/>
    </row>
    <row r="12" spans="1:7" x14ac:dyDescent="0.25">
      <c r="A12" t="s">
        <v>13</v>
      </c>
      <c r="B12" s="8" t="s">
        <v>34</v>
      </c>
      <c r="C12" s="8" t="s">
        <v>34</v>
      </c>
      <c r="D12" s="8" t="s">
        <v>34</v>
      </c>
      <c r="E12" s="4" t="s">
        <v>34</v>
      </c>
      <c r="F12" s="3"/>
    </row>
    <row r="13" spans="1:7" x14ac:dyDescent="0.25">
      <c r="A13" t="s">
        <v>5</v>
      </c>
      <c r="B13" s="9" t="s">
        <v>35</v>
      </c>
      <c r="C13" s="9" t="s">
        <v>36</v>
      </c>
      <c r="D13" s="10" t="s">
        <v>35</v>
      </c>
      <c r="E13" s="4"/>
      <c r="F13" s="3"/>
    </row>
    <row r="14" spans="1:7" x14ac:dyDescent="0.25">
      <c r="A14" t="s">
        <v>9</v>
      </c>
      <c r="B14" s="7" t="s">
        <v>35</v>
      </c>
      <c r="C14" s="7" t="s">
        <v>35</v>
      </c>
      <c r="D14" s="7" t="s">
        <v>35</v>
      </c>
      <c r="E14" s="4"/>
      <c r="F14" s="3"/>
    </row>
    <row r="15" spans="1:7" ht="75" x14ac:dyDescent="0.25">
      <c r="A15" t="s">
        <v>8</v>
      </c>
      <c r="B15" s="23" t="s">
        <v>40</v>
      </c>
      <c r="C15" s="11" t="s">
        <v>41</v>
      </c>
      <c r="D15" s="11" t="s">
        <v>39</v>
      </c>
      <c r="E15" s="4"/>
      <c r="F15" s="3"/>
    </row>
    <row r="16" spans="1:7" ht="15" hidden="1" customHeight="1" x14ac:dyDescent="0.25">
      <c r="A16" t="s">
        <v>6</v>
      </c>
      <c r="B16" s="12"/>
      <c r="C16" s="7"/>
      <c r="D16" s="7"/>
      <c r="E16" s="4"/>
      <c r="F16" s="3"/>
    </row>
    <row r="17" spans="1:7" ht="15" customHeight="1" x14ac:dyDescent="0.25">
      <c r="A17" t="s">
        <v>42</v>
      </c>
      <c r="B17" s="12"/>
      <c r="C17" s="7"/>
      <c r="D17" s="7"/>
      <c r="E17" s="4"/>
      <c r="F17" s="3"/>
    </row>
    <row r="18" spans="1:7" x14ac:dyDescent="0.25">
      <c r="A18" t="s">
        <v>18</v>
      </c>
      <c r="B18" s="12"/>
      <c r="C18" s="13"/>
      <c r="D18" s="7"/>
      <c r="E18" s="4"/>
      <c r="F18" s="3"/>
    </row>
    <row r="19" spans="1:7" x14ac:dyDescent="0.25">
      <c r="A19" t="s">
        <v>7</v>
      </c>
      <c r="B19" s="7" t="s">
        <v>35</v>
      </c>
      <c r="C19" s="7" t="s">
        <v>35</v>
      </c>
      <c r="D19" s="7" t="s">
        <v>38</v>
      </c>
      <c r="E19" s="4" t="s">
        <v>35</v>
      </c>
      <c r="F19" s="3"/>
    </row>
    <row r="20" spans="1:7" x14ac:dyDescent="0.25">
      <c r="A20" t="s">
        <v>26</v>
      </c>
      <c r="B20" s="19">
        <v>17664</v>
      </c>
      <c r="C20" s="12">
        <v>20400</v>
      </c>
      <c r="D20" s="12">
        <v>16800</v>
      </c>
      <c r="E20">
        <v>25920</v>
      </c>
    </row>
    <row r="21" spans="1:7" x14ac:dyDescent="0.25">
      <c r="A21" t="s">
        <v>27</v>
      </c>
      <c r="B21" s="17">
        <f>B20*1.2</f>
        <v>21196.799999999999</v>
      </c>
      <c r="C21" s="17">
        <f>C20*1.2</f>
        <v>24480</v>
      </c>
      <c r="D21" s="12">
        <v>16800</v>
      </c>
      <c r="E21" s="17">
        <f>E20*1.2</f>
        <v>31104</v>
      </c>
    </row>
    <row r="22" spans="1:7" ht="159.6" customHeight="1" x14ac:dyDescent="0.25">
      <c r="A22" s="5" t="s">
        <v>11</v>
      </c>
      <c r="B22" s="20"/>
      <c r="C22" s="24"/>
      <c r="D22" s="24"/>
      <c r="E22" t="s">
        <v>28</v>
      </c>
      <c r="F22" s="6"/>
      <c r="G22" s="6"/>
    </row>
    <row r="23" spans="1:7" x14ac:dyDescent="0.25">
      <c r="A23" t="s">
        <v>19</v>
      </c>
      <c r="B23" s="21" t="s">
        <v>10</v>
      </c>
      <c r="C23" s="17"/>
      <c r="D23" s="17"/>
    </row>
    <row r="24" spans="1:7" x14ac:dyDescent="0.25">
      <c r="B24" s="17"/>
      <c r="C24" s="17"/>
      <c r="D24" s="17"/>
    </row>
    <row r="25" spans="1:7" x14ac:dyDescent="0.25">
      <c r="B25" s="17"/>
      <c r="C25" s="17"/>
      <c r="D25" s="17"/>
    </row>
    <row r="42" spans="2:3" x14ac:dyDescent="0.25">
      <c r="B42">
        <f>35*7</f>
        <v>245</v>
      </c>
    </row>
    <row r="43" spans="2:3" x14ac:dyDescent="0.25">
      <c r="B43">
        <f>255/7</f>
        <v>36.428571428571431</v>
      </c>
      <c r="C43">
        <f>36*245</f>
        <v>8820</v>
      </c>
    </row>
    <row r="44" spans="2:3" x14ac:dyDescent="0.25">
      <c r="B44">
        <f>255*35</f>
        <v>8925</v>
      </c>
    </row>
    <row r="45" spans="2:3" x14ac:dyDescent="0.25">
      <c r="B45">
        <f>36*245</f>
        <v>8820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Dev complémentaire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Stéphanie Vanhove</dc:creator>
  <cp:lastModifiedBy>Stéphanie VANHOVE</cp:lastModifiedBy>
  <dcterms:created xsi:type="dcterms:W3CDTF">2018-11-06T20:34:28Z</dcterms:created>
  <dcterms:modified xsi:type="dcterms:W3CDTF">2019-10-25T08:11:32Z</dcterms:modified>
</cp:coreProperties>
</file>