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Stéphanie Vanhove\OneDrive - Inizià\Stephanie Vanhove\Incubés\Hospitalink\Consultation développement\Consultation complémentaire 2019\"/>
    </mc:Choice>
  </mc:AlternateContent>
  <xr:revisionPtr revIDLastSave="324" documentId="8_{F8595CB3-C21F-4CC9-92AD-0770CDD57797}" xr6:coauthVersionLast="45" xr6:coauthVersionMax="45" xr10:uidLastSave="{DF610F6D-C8BC-4527-88A3-8AF5F64BEC2D}"/>
  <bookViews>
    <workbookView xWindow="-110" yWindow="-110" windowWidth="19420" windowHeight="10420" xr2:uid="{1C37377F-B4A0-4D47-8966-5FAD859B6B60}"/>
  </bookViews>
  <sheets>
    <sheet name="Dev complémentaire 2019"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43" i="2" l="1"/>
  <c r="B42" i="2"/>
  <c r="C41" i="2"/>
  <c r="B41" i="2"/>
  <c r="B40" i="2"/>
  <c r="D9" i="2"/>
</calcChain>
</file>

<file path=xl/sharedStrings.xml><?xml version="1.0" encoding="utf-8"?>
<sst xmlns="http://schemas.openxmlformats.org/spreadsheetml/2006/main" count="60" uniqueCount="52">
  <si>
    <t>Soumissionnaires</t>
  </si>
  <si>
    <t>Date consultation</t>
  </si>
  <si>
    <t>Compréhension du besoin</t>
  </si>
  <si>
    <t>Complétude de l'offre</t>
  </si>
  <si>
    <t>Réponse</t>
  </si>
  <si>
    <t>Oui</t>
  </si>
  <si>
    <t>oui</t>
  </si>
  <si>
    <t xml:space="preserve">Bonne </t>
  </si>
  <si>
    <t>cession des droits</t>
  </si>
  <si>
    <t>Prix HT</t>
  </si>
  <si>
    <t>Soumis à TVA</t>
  </si>
  <si>
    <t>++</t>
  </si>
  <si>
    <t>+</t>
  </si>
  <si>
    <t>Niveau de détail des tâches prévues</t>
  </si>
  <si>
    <t>pilotage de projet</t>
  </si>
  <si>
    <t>X</t>
  </si>
  <si>
    <t>Synthèse</t>
  </si>
  <si>
    <t>Non- autoentrepreneur</t>
  </si>
  <si>
    <t>Dorian Maliszewski</t>
  </si>
  <si>
    <t>Localisation</t>
  </si>
  <si>
    <t>Potentielle collaboration à long terme</t>
  </si>
  <si>
    <t>CDC signé le spécifiant</t>
  </si>
  <si>
    <t>Formalise de l'offre</t>
  </si>
  <si>
    <t>Fabrice PAYET</t>
  </si>
  <si>
    <t>Likeweb</t>
  </si>
  <si>
    <t>ok</t>
  </si>
  <si>
    <t>Paris</t>
  </si>
  <si>
    <t>Réunion</t>
  </si>
  <si>
    <t>partiel</t>
  </si>
  <si>
    <t>nombre de jours de prestation</t>
  </si>
  <si>
    <t>taux jourlnalier</t>
  </si>
  <si>
    <t>Offre intéressante mais semblant aller largement au-delà du besoin exprimé (avec un re-design des écrans de l'application)</t>
  </si>
  <si>
    <t xml:space="preserve">le prestataire maitrise mal la technologie utilisée sur le back end, il a préféré répondre uniquement sur la partie application mobile patients. La réponse est donc incomplète par rapport au cahier des charges </t>
  </si>
  <si>
    <t>Remise</t>
  </si>
  <si>
    <t>Non</t>
  </si>
  <si>
    <t>non</t>
  </si>
  <si>
    <t>Prix TTC en €</t>
  </si>
  <si>
    <t>Dorian Maliszewski a déjà collaboré avec un autre free lance pour le développement de la première version d'HOSPITALINK. Il a pris le lead et assuré un rôle informel de coordinateur et référent technique pour la globalité du projet. Il ne fait pas de doute que son engagement sur cette suite à la prestation initiale verra un engagement personnel de sa part dans la mission. Il est également le prestataire le moins cher.</t>
  </si>
  <si>
    <t xml:space="preserve">L'offre de l'agence Likeweb est très complète, en effet elle va largement au-delà de la demande exprimée par le cahier des charges, avec une notion d'UX design, spécialité du diriegant de l'entreprise. Likeweb propose aussi une multiplicité d'intervenants différents, ce qui augmente le nombre de jours. A suivre pour un autre projet plus complet </t>
  </si>
  <si>
    <t>L'offre de Fabrice PAYET semble intéressante, malheureusement, maitrisant mal la technologie utilisée pour le backend, il a choisi de positionner son offre sur la partie mobile uniquement, ce qui la rend incomplète.</t>
  </si>
  <si>
    <t>correspond au cdc stricto sensus</t>
  </si>
  <si>
    <t>micro-entreprise basée à Porto-vecchio (mais études à Lyon )</t>
  </si>
  <si>
    <t>inconnu</t>
  </si>
  <si>
    <t>peu probable</t>
  </si>
  <si>
    <t>bonne</t>
  </si>
  <si>
    <t>Choix</t>
  </si>
  <si>
    <t>Rémi Dettai</t>
  </si>
  <si>
    <t>Aucun retour</t>
  </si>
  <si>
    <t>le 23/09</t>
  </si>
  <si>
    <t>la proposition étant en décalage avec le besoin exprimé malgré un rdv sur site et une démonstration par le pdp, semblait penser qu'il existait uniquement un back end et aucun front</t>
  </si>
  <si>
    <t>le 29/09/19</t>
  </si>
  <si>
    <t xml:space="preserve"> le 30/09/19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</si>
</sst>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1"/>
      <color rgb="FF00B05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16" fontId="0" fillId="0" borderId="0" xfId="0" applyNumberFormat="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xf>
    <xf numFmtId="0" fontId="4" fillId="0" borderId="0" xfId="0" applyFont="1"/>
    <xf numFmtId="0" fontId="2" fillId="0" borderId="0" xfId="0" applyFont="1" applyAlignment="1">
      <alignment horizontal="center"/>
    </xf>
    <xf numFmtId="0" fontId="0" fillId="0" borderId="0" xfId="0" applyAlignment="1">
      <alignment wrapText="1"/>
    </xf>
    <xf numFmtId="0" fontId="1" fillId="0" borderId="0" xfId="0" applyFont="1" applyAlignment="1">
      <alignment vertical="center" wrapText="1"/>
    </xf>
    <xf numFmtId="0" fontId="0" fillId="0" borderId="1" xfId="0" applyBorder="1" applyAlignment="1">
      <alignment horizontal="center" vertical="center" wrapText="1"/>
    </xf>
    <xf numFmtId="0" fontId="0" fillId="0" borderId="1" xfId="0" applyBorder="1"/>
    <xf numFmtId="0" fontId="0" fillId="2" borderId="1" xfId="0"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xf>
    <xf numFmtId="49" fontId="0" fillId="2" borderId="1" xfId="0" quotePrefix="1" applyNumberFormat="1" applyFill="1" applyBorder="1" applyAlignment="1">
      <alignment horizontal="center" vertical="center" wrapText="1"/>
    </xf>
    <xf numFmtId="4" fontId="0" fillId="2" borderId="1" xfId="0" applyNumberFormat="1" applyFill="1" applyBorder="1" applyAlignment="1">
      <alignment horizontal="center" vertical="center" wrapText="1"/>
    </xf>
    <xf numFmtId="9" fontId="0" fillId="2" borderId="1" xfId="0" applyNumberFormat="1" applyFill="1" applyBorder="1" applyAlignment="1">
      <alignment horizontal="center" vertical="center" wrapText="1"/>
    </xf>
    <xf numFmtId="4" fontId="0" fillId="0" borderId="1" xfId="0" applyNumberFormat="1" applyBorder="1" applyAlignment="1">
      <alignment horizontal="center" vertical="center" wrapText="1"/>
    </xf>
    <xf numFmtId="4" fontId="0" fillId="3" borderId="1" xfId="0" applyNumberFormat="1" applyFill="1" applyBorder="1"/>
    <xf numFmtId="0" fontId="0" fillId="3" borderId="1" xfId="0" quotePrefix="1" applyNumberFormat="1" applyFill="1" applyBorder="1" applyAlignment="1">
      <alignment horizontal="center" vertical="center" wrapText="1"/>
    </xf>
    <xf numFmtId="49" fontId="0" fillId="3" borderId="1" xfId="0" quotePrefix="1" applyNumberFormat="1" applyFill="1" applyBorder="1" applyAlignment="1">
      <alignment horizontal="center" vertical="center" wrapText="1"/>
    </xf>
    <xf numFmtId="0" fontId="0" fillId="3" borderId="0" xfId="0" applyFill="1" applyAlignment="1">
      <alignment horizontal="center" vertical="center" wrapText="1"/>
    </xf>
    <xf numFmtId="0" fontId="0" fillId="0" borderId="0" xfId="0" applyFont="1" applyAlignment="1">
      <alignment vertical="center" wrapText="1"/>
    </xf>
    <xf numFmtId="0" fontId="6" fillId="0" borderId="0" xfId="0" applyFont="1" applyAlignment="1">
      <alignment vertical="center" wrapText="1"/>
    </xf>
    <xf numFmtId="0" fontId="0" fillId="3" borderId="0" xfId="0" applyFill="1" applyAlignment="1">
      <alignment horizontal="center"/>
    </xf>
    <xf numFmtId="16" fontId="0" fillId="2" borderId="0" xfId="0" applyNumberForma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8F7B0-D740-4ED5-8C8D-3C36CD9C5C2D}">
  <dimension ref="A1:G43"/>
  <sheetViews>
    <sheetView tabSelected="1" workbookViewId="0">
      <selection activeCell="C6" sqref="C6"/>
    </sheetView>
  </sheetViews>
  <sheetFormatPr baseColWidth="10" defaultRowHeight="14.5" x14ac:dyDescent="0.35"/>
  <cols>
    <col min="1" max="1" width="45" bestFit="1" customWidth="1"/>
    <col min="2" max="2" width="33.90625" customWidth="1"/>
    <col min="3" max="3" width="25" customWidth="1"/>
    <col min="4" max="4" width="38.36328125" customWidth="1"/>
    <col min="5" max="5" width="16.81640625" customWidth="1"/>
    <col min="6" max="6" width="19.1796875" customWidth="1"/>
  </cols>
  <sheetData>
    <row r="1" spans="1:6" x14ac:dyDescent="0.35">
      <c r="B1" s="6" t="s">
        <v>0</v>
      </c>
      <c r="C1" s="6"/>
      <c r="D1" s="6"/>
      <c r="E1" s="6"/>
      <c r="F1" s="6"/>
    </row>
    <row r="2" spans="1:6" x14ac:dyDescent="0.35">
      <c r="B2" s="4" t="s">
        <v>18</v>
      </c>
      <c r="C2" s="4" t="s">
        <v>24</v>
      </c>
      <c r="D2" s="4" t="s">
        <v>23</v>
      </c>
      <c r="E2" s="4" t="s">
        <v>46</v>
      </c>
      <c r="F2" s="4"/>
    </row>
    <row r="3" spans="1:6" x14ac:dyDescent="0.35">
      <c r="A3" t="s">
        <v>1</v>
      </c>
      <c r="B3" s="2">
        <v>43721</v>
      </c>
      <c r="C3" s="2">
        <v>43721</v>
      </c>
      <c r="D3" s="2">
        <v>43721</v>
      </c>
      <c r="E3" s="2">
        <v>43722</v>
      </c>
      <c r="F3" s="1"/>
    </row>
    <row r="4" spans="1:6" x14ac:dyDescent="0.35">
      <c r="A4" t="s">
        <v>4</v>
      </c>
      <c r="B4" s="26" t="s">
        <v>48</v>
      </c>
      <c r="C4" s="3" t="s">
        <v>50</v>
      </c>
      <c r="D4" s="3" t="s">
        <v>51</v>
      </c>
      <c r="E4" s="4" t="s">
        <v>47</v>
      </c>
      <c r="F4" s="3"/>
    </row>
    <row r="5" spans="1:6" ht="101.5" x14ac:dyDescent="0.35">
      <c r="A5" t="s">
        <v>2</v>
      </c>
      <c r="B5" s="3" t="s">
        <v>7</v>
      </c>
      <c r="C5" s="3" t="s">
        <v>49</v>
      </c>
      <c r="D5" s="3" t="s">
        <v>44</v>
      </c>
      <c r="E5" s="4"/>
      <c r="F5" s="3"/>
    </row>
    <row r="6" spans="1:6" ht="72.5" x14ac:dyDescent="0.35">
      <c r="A6" t="s">
        <v>3</v>
      </c>
      <c r="B6" s="22" t="s">
        <v>40</v>
      </c>
      <c r="C6" s="7" t="s">
        <v>31</v>
      </c>
      <c r="D6" s="3" t="s">
        <v>32</v>
      </c>
      <c r="E6" s="4"/>
      <c r="F6" s="3"/>
    </row>
    <row r="7" spans="1:6" x14ac:dyDescent="0.35">
      <c r="A7" t="s">
        <v>22</v>
      </c>
      <c r="B7" s="3" t="s">
        <v>25</v>
      </c>
      <c r="C7" t="s">
        <v>25</v>
      </c>
      <c r="D7" s="3" t="s">
        <v>25</v>
      </c>
      <c r="E7" s="4"/>
      <c r="F7" s="3"/>
    </row>
    <row r="8" spans="1:6" x14ac:dyDescent="0.35">
      <c r="A8" t="s">
        <v>29</v>
      </c>
      <c r="B8" s="3">
        <v>36</v>
      </c>
      <c r="C8">
        <v>52</v>
      </c>
      <c r="D8" s="3">
        <v>24</v>
      </c>
      <c r="E8" s="4"/>
      <c r="F8" s="3"/>
    </row>
    <row r="9" spans="1:6" x14ac:dyDescent="0.35">
      <c r="A9" t="s">
        <v>30</v>
      </c>
      <c r="B9" s="9">
        <v>245</v>
      </c>
      <c r="C9" s="10">
        <v>500</v>
      </c>
      <c r="D9" s="9">
        <f>10800/24</f>
        <v>450</v>
      </c>
      <c r="E9" s="4"/>
      <c r="F9" s="3"/>
    </row>
    <row r="10" spans="1:6" ht="29" x14ac:dyDescent="0.35">
      <c r="A10" t="s">
        <v>19</v>
      </c>
      <c r="B10" s="11" t="s">
        <v>41</v>
      </c>
      <c r="C10" s="11" t="s">
        <v>26</v>
      </c>
      <c r="D10" s="11" t="s">
        <v>27</v>
      </c>
      <c r="E10" s="4"/>
      <c r="F10" s="3"/>
    </row>
    <row r="11" spans="1:6" x14ac:dyDescent="0.35">
      <c r="A11" t="s">
        <v>20</v>
      </c>
      <c r="B11" s="12" t="s">
        <v>5</v>
      </c>
      <c r="C11" s="11" t="s">
        <v>42</v>
      </c>
      <c r="D11" s="11" t="s">
        <v>43</v>
      </c>
      <c r="E11" s="4"/>
      <c r="F11" s="3"/>
    </row>
    <row r="12" spans="1:6" ht="29" x14ac:dyDescent="0.35">
      <c r="A12" t="s">
        <v>8</v>
      </c>
      <c r="B12" s="13" t="s">
        <v>21</v>
      </c>
      <c r="C12" s="13" t="s">
        <v>21</v>
      </c>
      <c r="D12" s="14" t="s">
        <v>21</v>
      </c>
      <c r="E12" s="4"/>
      <c r="F12" s="3"/>
    </row>
    <row r="13" spans="1:6" x14ac:dyDescent="0.35">
      <c r="A13" t="s">
        <v>14</v>
      </c>
      <c r="B13" s="11" t="s">
        <v>5</v>
      </c>
      <c r="C13" s="11" t="s">
        <v>6</v>
      </c>
      <c r="D13" s="11" t="s">
        <v>28</v>
      </c>
      <c r="E13" s="4"/>
      <c r="F13" s="3"/>
    </row>
    <row r="14" spans="1:6" x14ac:dyDescent="0.35">
      <c r="A14" t="s">
        <v>13</v>
      </c>
      <c r="B14" s="20" t="s">
        <v>11</v>
      </c>
      <c r="C14" s="15" t="s">
        <v>12</v>
      </c>
      <c r="D14" s="21" t="s">
        <v>11</v>
      </c>
      <c r="E14" s="4"/>
      <c r="F14" s="3"/>
    </row>
    <row r="15" spans="1:6" hidden="1" x14ac:dyDescent="0.35">
      <c r="A15" t="s">
        <v>9</v>
      </c>
      <c r="B15" s="16"/>
      <c r="C15" s="11"/>
      <c r="D15" s="11"/>
      <c r="E15" s="4"/>
      <c r="F15" s="3"/>
    </row>
    <row r="16" spans="1:6" x14ac:dyDescent="0.35">
      <c r="A16" t="s">
        <v>33</v>
      </c>
      <c r="B16" s="16" t="s">
        <v>34</v>
      </c>
      <c r="C16" s="17">
        <v>0.1</v>
      </c>
      <c r="D16" s="11" t="s">
        <v>35</v>
      </c>
      <c r="E16" s="4"/>
      <c r="F16" s="3"/>
    </row>
    <row r="17" spans="1:7" x14ac:dyDescent="0.35">
      <c r="A17" t="s">
        <v>10</v>
      </c>
      <c r="B17" s="11" t="s">
        <v>17</v>
      </c>
      <c r="C17" s="11" t="s">
        <v>6</v>
      </c>
      <c r="D17" s="11" t="s">
        <v>17</v>
      </c>
      <c r="E17" s="4"/>
      <c r="F17" s="3"/>
    </row>
    <row r="18" spans="1:7" x14ac:dyDescent="0.35">
      <c r="A18" t="s">
        <v>36</v>
      </c>
      <c r="B18" s="19">
        <v>8925</v>
      </c>
      <c r="C18" s="18">
        <v>28080</v>
      </c>
      <c r="D18" s="18">
        <v>10800</v>
      </c>
    </row>
    <row r="19" spans="1:7" x14ac:dyDescent="0.35">
      <c r="C19" s="3"/>
    </row>
    <row r="20" spans="1:7" ht="159.5" customHeight="1" x14ac:dyDescent="0.35">
      <c r="A20" s="5" t="s">
        <v>16</v>
      </c>
      <c r="B20" s="24" t="s">
        <v>37</v>
      </c>
      <c r="C20" s="23" t="s">
        <v>38</v>
      </c>
      <c r="D20" s="23" t="s">
        <v>39</v>
      </c>
      <c r="E20" s="8"/>
      <c r="F20" s="8"/>
      <c r="G20" s="8"/>
    </row>
    <row r="21" spans="1:7" x14ac:dyDescent="0.35">
      <c r="A21" t="s">
        <v>45</v>
      </c>
      <c r="B21" s="25" t="s">
        <v>15</v>
      </c>
    </row>
    <row r="40" spans="2:3" x14ac:dyDescent="0.35">
      <c r="B40">
        <f>35*7</f>
        <v>245</v>
      </c>
    </row>
    <row r="41" spans="2:3" x14ac:dyDescent="0.35">
      <c r="B41">
        <f>255/7</f>
        <v>36.428571428571431</v>
      </c>
      <c r="C41">
        <f>36*245</f>
        <v>8820</v>
      </c>
    </row>
    <row r="42" spans="2:3" x14ac:dyDescent="0.35">
      <c r="B42">
        <f>255*35</f>
        <v>8925</v>
      </c>
    </row>
    <row r="43" spans="2:3" x14ac:dyDescent="0.35">
      <c r="B43">
        <f>36*245</f>
        <v>8820</v>
      </c>
    </row>
  </sheetData>
  <mergeCells count="1">
    <mergeCell ref="B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Dev complémentaire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Stéphanie Vanhove</dc:creator>
  <cp:lastModifiedBy>Stéphanie VANHOVE</cp:lastModifiedBy>
  <dcterms:created xsi:type="dcterms:W3CDTF">2018-11-06T20:34:28Z</dcterms:created>
  <dcterms:modified xsi:type="dcterms:W3CDTF">2019-10-10T10:44:36Z</dcterms:modified>
</cp:coreProperties>
</file>